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779464F-E175-4289-96F3-AD8DEB0EE4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ng_tính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5" i="1" l="1"/>
  <c r="T26" i="1" s="1"/>
  <c r="Q25" i="1"/>
  <c r="Q26" i="1" s="1"/>
  <c r="N25" i="1"/>
  <c r="N26" i="1" s="1"/>
  <c r="K25" i="1"/>
  <c r="J25" i="1"/>
  <c r="J26" i="1" s="1"/>
  <c r="G25" i="1"/>
  <c r="C25" i="1"/>
  <c r="P20" i="1"/>
  <c r="P26" i="1" s="1"/>
  <c r="O20" i="1"/>
  <c r="O26" i="1" s="1"/>
  <c r="M20" i="1"/>
  <c r="M26" i="1" s="1"/>
  <c r="L20" i="1"/>
  <c r="L26" i="1" s="1"/>
  <c r="K19" i="1"/>
  <c r="I20" i="1"/>
  <c r="I26" i="1" s="1"/>
  <c r="H20" i="1"/>
  <c r="H26" i="1" s="1"/>
  <c r="C20" i="1"/>
  <c r="C26" i="1" s="1"/>
  <c r="S26" i="1"/>
  <c r="R26" i="1"/>
  <c r="F26" i="1"/>
  <c r="E26" i="1"/>
  <c r="D26" i="1"/>
  <c r="K18" i="1"/>
  <c r="G18" i="1"/>
  <c r="K17" i="1"/>
  <c r="G17" i="1"/>
  <c r="G20" i="1" s="1"/>
  <c r="K20" i="1" l="1"/>
  <c r="K26" i="1" s="1"/>
  <c r="G26" i="1"/>
</calcChain>
</file>

<file path=xl/sharedStrings.xml><?xml version="1.0" encoding="utf-8"?>
<sst xmlns="http://schemas.openxmlformats.org/spreadsheetml/2006/main" count="59" uniqueCount="44">
  <si>
    <t>THỐNG KÊ CƠ SỞ GIÁO DỤC THỰC HIỆN HỖ TRỢ SỮA NĂM HỌC 2025-2026</t>
  </si>
  <si>
    <t>Loại hình</t>
  </si>
  <si>
    <t>(đánh số 1 vào ô tương ứng)</t>
  </si>
  <si>
    <t>Học sinh học tại cơ sở</t>
  </si>
  <si>
    <t>Số lượng học sinh tham gia hỗ trợ sữa</t>
  </si>
  <si>
    <t>Trong đó</t>
  </si>
  <si>
    <t>Chia ra trong tổng số</t>
  </si>
  <si>
    <t>Chia ra theo mức được hỗ trợ</t>
  </si>
  <si>
    <t>Ngoài công lập</t>
  </si>
  <si>
    <t>TT</t>
  </si>
  <si>
    <t>Tên cơ sở giáo dục</t>
  </si>
  <si>
    <t>Công</t>
  </si>
  <si>
    <t>Mầm non</t>
  </si>
  <si>
    <t>Số học học sinh đóng 25% kinh phí mua sữa</t>
  </si>
  <si>
    <t>Số học học sinh được miễn đóng tiền sữa</t>
  </si>
  <si>
    <t>lập</t>
  </si>
  <si>
    <t>Tổng số</t>
  </si>
  <si>
    <t>Trường tư thục</t>
  </si>
  <si>
    <t>Cơ sở</t>
  </si>
  <si>
    <t>Trung</t>
  </si>
  <si>
    <t>Mẫu</t>
  </si>
  <si>
    <t>Tiểu học</t>
  </si>
  <si>
    <t>Nhà</t>
  </si>
  <si>
    <t>GDMN</t>
  </si>
  <si>
    <t>tâm HTPTG</t>
  </si>
  <si>
    <t>Nhà trẻ</t>
  </si>
  <si>
    <t>giáo</t>
  </si>
  <si>
    <t>trẻ</t>
  </si>
  <si>
    <t>ĐL</t>
  </si>
  <si>
    <t>12=13+14</t>
  </si>
  <si>
    <t>7=8+9+10</t>
  </si>
  <si>
    <t>I</t>
  </si>
  <si>
    <t>Cơ sở GDMN (Lập theo thứ tự: Trường MN công lập-&gt; Trường MN tư thục-&gt; Cơ sở GDMN ĐL)</t>
  </si>
  <si>
    <t>MN Cảnh Thụy</t>
  </si>
  <si>
    <t>MN Tiến Dũng</t>
  </si>
  <si>
    <t>MN Tư Mại</t>
  </si>
  <si>
    <t>Cộng MN (1)</t>
  </si>
  <si>
    <t>II</t>
  </si>
  <si>
    <t>Trường tiểu học và trường liên cấp có cấp tiểu học (Lập theo thứ tự: Trường Công lập-&gt; trường Tư thục)</t>
  </si>
  <si>
    <t>TH Cảnh Thụy</t>
  </si>
  <si>
    <t>TH Tiến Dũng</t>
  </si>
  <si>
    <t>TH Tư Mại</t>
  </si>
  <si>
    <t>Cộng TH (2)</t>
  </si>
  <si>
    <t>Tổng số (=1+2+3)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</si>
</sst>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4"/>
      <color theme="1"/>
      <name val="Calibri"/>
      <scheme val="minor"/>
    </font>
    <font>
      <b/>
      <sz val="12"/>
      <color theme="1"/>
      <name val="Times New Roman"/>
    </font>
    <font>
      <i/>
      <sz val="10"/>
      <color theme="1"/>
      <name val="Times New Roman"/>
    </font>
    <font>
      <b/>
      <sz val="10"/>
      <color theme="1"/>
      <name val="Times New Roman"/>
    </font>
    <font>
      <sz val="14"/>
      <name val="Calibri"/>
    </font>
    <font>
      <sz val="14"/>
      <color theme="1"/>
      <name val="Times New Roman"/>
    </font>
    <font>
      <sz val="10"/>
      <color theme="1"/>
      <name val="Times New Roman"/>
    </font>
    <font>
      <i/>
      <sz val="8"/>
      <color theme="1"/>
      <name val="Times New Roman"/>
    </font>
    <font>
      <b/>
      <sz val="8"/>
      <color rgb="FF000000"/>
      <name val="Times New Roman"/>
    </font>
    <font>
      <i/>
      <sz val="12"/>
      <color theme="1"/>
      <name val="Times New Roman"/>
    </font>
    <font>
      <b/>
      <sz val="10"/>
      <color theme="1"/>
      <name val="Times New Roman"/>
      <family val="1"/>
      <charset val="163"/>
    </font>
    <font>
      <b/>
      <sz val="14"/>
      <name val="Calibri"/>
      <family val="2"/>
      <charset val="163"/>
    </font>
    <font>
      <b/>
      <sz val="14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EDA"/>
        <bgColor rgb="FFE1EEDA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4" fillId="0" borderId="17" xfId="0" applyFont="1" applyBorder="1"/>
    <xf numFmtId="0" fontId="4" fillId="0" borderId="18" xfId="0" applyFont="1" applyBorder="1"/>
    <xf numFmtId="0" fontId="3" fillId="0" borderId="16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top" wrapText="1"/>
    </xf>
    <xf numFmtId="0" fontId="4" fillId="0" borderId="10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0" fontId="2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/>
    <xf numFmtId="0" fontId="3" fillId="0" borderId="7" xfId="0" applyFont="1" applyBorder="1" applyAlignment="1">
      <alignment horizontal="left" vertical="center" wrapText="1"/>
    </xf>
    <xf numFmtId="0" fontId="4" fillId="0" borderId="9" xfId="0" applyFont="1" applyBorder="1"/>
    <xf numFmtId="0" fontId="3" fillId="0" borderId="3" xfId="0" applyFont="1" applyBorder="1" applyAlignment="1">
      <alignment horizontal="left" vertical="center" wrapText="1"/>
    </xf>
    <xf numFmtId="0" fontId="4" fillId="0" borderId="8" xfId="0" applyFont="1" applyBorder="1"/>
    <xf numFmtId="0" fontId="3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4" fillId="0" borderId="5" xfId="0" applyFont="1" applyBorder="1"/>
    <xf numFmtId="0" fontId="6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1" fillId="0" borderId="18" xfId="0" applyFont="1" applyBorder="1"/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/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9"/>
  <sheetViews>
    <sheetView tabSelected="1" workbookViewId="0">
      <selection activeCell="H19" sqref="H19"/>
    </sheetView>
  </sheetViews>
  <sheetFormatPr defaultColWidth="10.09765625" defaultRowHeight="15" customHeight="1" x14ac:dyDescent="0.3"/>
  <cols>
    <col min="1" max="1" width="4.3984375" customWidth="1"/>
    <col min="2" max="2" width="12" customWidth="1"/>
    <col min="3" max="15" width="6.09765625" customWidth="1"/>
    <col min="16" max="16" width="6.8984375" customWidth="1"/>
    <col min="17" max="17" width="8.5" customWidth="1"/>
    <col min="18" max="26" width="6.09765625" customWidth="1"/>
  </cols>
  <sheetData>
    <row r="1" spans="1:20" ht="18.75" customHeight="1" x14ac:dyDescent="0.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8.75" customHeight="1" x14ac:dyDescent="0.3"/>
    <row r="3" spans="1:20" ht="18.75" customHeight="1" x14ac:dyDescent="0.3">
      <c r="A3" s="1"/>
      <c r="B3" s="2"/>
      <c r="C3" s="36" t="s">
        <v>1</v>
      </c>
      <c r="D3" s="37"/>
      <c r="E3" s="37"/>
      <c r="F3" s="38"/>
      <c r="G3" s="39"/>
      <c r="H3" s="37"/>
      <c r="I3" s="37"/>
      <c r="J3" s="38"/>
      <c r="K3" s="39"/>
      <c r="L3" s="37"/>
      <c r="M3" s="37"/>
      <c r="N3" s="37"/>
      <c r="O3" s="37"/>
      <c r="P3" s="37"/>
      <c r="Q3" s="37"/>
      <c r="R3" s="37"/>
      <c r="S3" s="37"/>
      <c r="T3" s="38"/>
    </row>
    <row r="4" spans="1:20" ht="18.75" customHeight="1" x14ac:dyDescent="0.3">
      <c r="A4" s="3"/>
      <c r="B4" s="4"/>
      <c r="C4" s="40" t="s">
        <v>2</v>
      </c>
      <c r="D4" s="35"/>
      <c r="E4" s="35"/>
      <c r="F4" s="41"/>
      <c r="G4" s="42" t="s">
        <v>3</v>
      </c>
      <c r="H4" s="35"/>
      <c r="I4" s="35"/>
      <c r="J4" s="41"/>
      <c r="K4" s="40" t="s">
        <v>4</v>
      </c>
      <c r="L4" s="35"/>
      <c r="M4" s="35"/>
      <c r="N4" s="35"/>
      <c r="O4" s="35"/>
      <c r="P4" s="35"/>
      <c r="Q4" s="35"/>
      <c r="R4" s="35"/>
      <c r="S4" s="35"/>
      <c r="T4" s="41"/>
    </row>
    <row r="5" spans="1:20" ht="18.75" customHeight="1" x14ac:dyDescent="0.3">
      <c r="A5" s="3"/>
      <c r="B5" s="4"/>
      <c r="C5" s="4"/>
      <c r="D5" s="39"/>
      <c r="E5" s="37"/>
      <c r="F5" s="38"/>
      <c r="G5" s="4"/>
      <c r="H5" s="44" t="s">
        <v>5</v>
      </c>
      <c r="I5" s="37"/>
      <c r="J5" s="38"/>
      <c r="K5" s="4"/>
      <c r="L5" s="46" t="s">
        <v>6</v>
      </c>
      <c r="M5" s="37"/>
      <c r="N5" s="38"/>
      <c r="O5" s="44" t="s">
        <v>7</v>
      </c>
      <c r="P5" s="37"/>
      <c r="Q5" s="37"/>
      <c r="R5" s="37"/>
      <c r="S5" s="37"/>
      <c r="T5" s="38"/>
    </row>
    <row r="6" spans="1:20" ht="18.75" customHeight="1" x14ac:dyDescent="0.3">
      <c r="A6" s="3"/>
      <c r="B6" s="4"/>
      <c r="C6" s="4"/>
      <c r="D6" s="42" t="s">
        <v>8</v>
      </c>
      <c r="E6" s="35"/>
      <c r="F6" s="41"/>
      <c r="G6" s="4"/>
      <c r="H6" s="45"/>
      <c r="I6" s="43"/>
      <c r="J6" s="33"/>
      <c r="K6" s="4"/>
      <c r="L6" s="45"/>
      <c r="M6" s="43"/>
      <c r="N6" s="33"/>
      <c r="O6" s="45"/>
      <c r="P6" s="43"/>
      <c r="Q6" s="43"/>
      <c r="R6" s="43"/>
      <c r="S6" s="43"/>
      <c r="T6" s="33"/>
    </row>
    <row r="7" spans="1:20" ht="18.75" customHeight="1" x14ac:dyDescent="0.3">
      <c r="A7" s="5" t="s">
        <v>9</v>
      </c>
      <c r="B7" s="6" t="s">
        <v>10</v>
      </c>
      <c r="C7" s="7" t="s">
        <v>11</v>
      </c>
      <c r="D7" s="47"/>
      <c r="E7" s="35"/>
      <c r="F7" s="41"/>
      <c r="G7" s="4"/>
      <c r="H7" s="44" t="s">
        <v>12</v>
      </c>
      <c r="I7" s="38"/>
      <c r="J7" s="4"/>
      <c r="K7" s="4"/>
      <c r="L7" s="46" t="s">
        <v>12</v>
      </c>
      <c r="M7" s="38"/>
      <c r="N7" s="4"/>
      <c r="O7" s="46" t="s">
        <v>13</v>
      </c>
      <c r="P7" s="37"/>
      <c r="Q7" s="38"/>
      <c r="R7" s="44" t="s">
        <v>14</v>
      </c>
      <c r="S7" s="37"/>
      <c r="T7" s="38"/>
    </row>
    <row r="8" spans="1:20" ht="18.75" customHeight="1" x14ac:dyDescent="0.3">
      <c r="A8" s="8"/>
      <c r="B8" s="9"/>
      <c r="C8" s="6" t="s">
        <v>15</v>
      </c>
      <c r="D8" s="32"/>
      <c r="E8" s="43"/>
      <c r="F8" s="33"/>
      <c r="G8" s="7" t="s">
        <v>16</v>
      </c>
      <c r="H8" s="45"/>
      <c r="I8" s="33"/>
      <c r="J8" s="4"/>
      <c r="K8" s="7" t="s">
        <v>16</v>
      </c>
      <c r="L8" s="45"/>
      <c r="M8" s="33"/>
      <c r="N8" s="4"/>
      <c r="O8" s="45"/>
      <c r="P8" s="43"/>
      <c r="Q8" s="33"/>
      <c r="R8" s="45"/>
      <c r="S8" s="43"/>
      <c r="T8" s="33"/>
    </row>
    <row r="9" spans="1:20" ht="18.75" customHeight="1" x14ac:dyDescent="0.3">
      <c r="A9" s="8"/>
      <c r="B9" s="9"/>
      <c r="C9" s="9"/>
      <c r="D9" s="48" t="s">
        <v>17</v>
      </c>
      <c r="E9" s="7" t="s">
        <v>18</v>
      </c>
      <c r="F9" s="7" t="s">
        <v>19</v>
      </c>
      <c r="G9" s="9"/>
      <c r="H9" s="4"/>
      <c r="I9" s="7" t="s">
        <v>20</v>
      </c>
      <c r="J9" s="7" t="s">
        <v>21</v>
      </c>
      <c r="K9" s="9"/>
      <c r="L9" s="7" t="s">
        <v>22</v>
      </c>
      <c r="M9" s="7" t="s">
        <v>20</v>
      </c>
      <c r="N9" s="7" t="s">
        <v>21</v>
      </c>
      <c r="O9" s="39"/>
      <c r="P9" s="38"/>
      <c r="Q9" s="4"/>
      <c r="R9" s="39"/>
      <c r="S9" s="38"/>
      <c r="T9" s="4"/>
    </row>
    <row r="10" spans="1:20" ht="18.75" customHeight="1" x14ac:dyDescent="0.3">
      <c r="A10" s="8"/>
      <c r="B10" s="9"/>
      <c r="C10" s="9"/>
      <c r="D10" s="49"/>
      <c r="E10" s="7" t="s">
        <v>23</v>
      </c>
      <c r="F10" s="7" t="s">
        <v>24</v>
      </c>
      <c r="G10" s="9"/>
      <c r="H10" s="10" t="s">
        <v>25</v>
      </c>
      <c r="I10" s="6" t="s">
        <v>26</v>
      </c>
      <c r="J10" s="9"/>
      <c r="K10" s="9"/>
      <c r="L10" s="7" t="s">
        <v>27</v>
      </c>
      <c r="M10" s="7" t="s">
        <v>26</v>
      </c>
      <c r="N10" s="9"/>
      <c r="O10" s="42" t="s">
        <v>12</v>
      </c>
      <c r="P10" s="41"/>
      <c r="Q10" s="7" t="s">
        <v>21</v>
      </c>
      <c r="R10" s="42" t="s">
        <v>12</v>
      </c>
      <c r="S10" s="41"/>
      <c r="T10" s="6" t="s">
        <v>21</v>
      </c>
    </row>
    <row r="11" spans="1:20" ht="18.75" customHeight="1" x14ac:dyDescent="0.3">
      <c r="A11" s="11"/>
      <c r="B11" s="12"/>
      <c r="C11" s="12"/>
      <c r="D11" s="26"/>
      <c r="E11" s="13" t="s">
        <v>28</v>
      </c>
      <c r="F11" s="12"/>
      <c r="G11" s="12"/>
      <c r="H11" s="12"/>
      <c r="I11" s="12"/>
      <c r="J11" s="12"/>
      <c r="K11" s="12"/>
      <c r="L11" s="12"/>
      <c r="M11" s="12"/>
      <c r="N11" s="12"/>
      <c r="O11" s="32"/>
      <c r="P11" s="33"/>
      <c r="Q11" s="9"/>
      <c r="R11" s="32"/>
      <c r="S11" s="33"/>
      <c r="T11" s="9"/>
    </row>
    <row r="12" spans="1:20" ht="18.75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7" t="s">
        <v>25</v>
      </c>
      <c r="P12" s="7" t="s">
        <v>20</v>
      </c>
      <c r="Q12" s="9"/>
      <c r="R12" s="27" t="s">
        <v>25</v>
      </c>
      <c r="S12" s="7" t="s">
        <v>20</v>
      </c>
      <c r="T12" s="9"/>
    </row>
    <row r="13" spans="1:20" ht="18.75" customHeight="1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14" t="s">
        <v>26</v>
      </c>
      <c r="Q13" s="12"/>
      <c r="R13" s="26"/>
      <c r="S13" s="14" t="s">
        <v>26</v>
      </c>
      <c r="T13" s="12"/>
    </row>
    <row r="14" spans="1:20" ht="18.75" customHeigh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7" t="s">
        <v>29</v>
      </c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18.75" customHeight="1" x14ac:dyDescent="0.3">
      <c r="A15" s="18">
        <v>1</v>
      </c>
      <c r="B15" s="19">
        <v>2</v>
      </c>
      <c r="C15" s="19">
        <v>3</v>
      </c>
      <c r="D15" s="19">
        <v>4</v>
      </c>
      <c r="E15" s="19">
        <v>5</v>
      </c>
      <c r="F15" s="19">
        <v>6</v>
      </c>
      <c r="G15" s="20" t="s">
        <v>30</v>
      </c>
      <c r="H15" s="19">
        <v>8</v>
      </c>
      <c r="I15" s="19">
        <v>9</v>
      </c>
      <c r="J15" s="19">
        <v>10</v>
      </c>
      <c r="K15" s="19">
        <v>15</v>
      </c>
      <c r="L15" s="19">
        <v>13</v>
      </c>
      <c r="M15" s="19">
        <v>14</v>
      </c>
      <c r="N15" s="19">
        <v>15</v>
      </c>
      <c r="O15" s="19">
        <v>16</v>
      </c>
      <c r="P15" s="19">
        <v>17</v>
      </c>
      <c r="Q15" s="19">
        <v>18</v>
      </c>
      <c r="R15" s="19">
        <v>19</v>
      </c>
      <c r="S15" s="19">
        <v>20</v>
      </c>
      <c r="T15" s="19">
        <v>21</v>
      </c>
    </row>
    <row r="16" spans="1:20" ht="18.75" customHeight="1" x14ac:dyDescent="0.3">
      <c r="A16" s="21" t="s">
        <v>31</v>
      </c>
      <c r="B16" s="28" t="s">
        <v>32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/>
      <c r="R16" s="22"/>
      <c r="S16" s="22"/>
      <c r="T16" s="22"/>
    </row>
    <row r="17" spans="1:20" ht="18.75" customHeight="1" x14ac:dyDescent="0.3">
      <c r="A17" s="23">
        <v>1</v>
      </c>
      <c r="B17" s="22" t="s">
        <v>33</v>
      </c>
      <c r="C17" s="50">
        <v>1</v>
      </c>
      <c r="D17" s="50"/>
      <c r="E17" s="50"/>
      <c r="F17" s="50"/>
      <c r="G17" s="50">
        <f t="shared" ref="G17:G18" si="0">H17+I17+J17</f>
        <v>402</v>
      </c>
      <c r="H17" s="50">
        <v>81</v>
      </c>
      <c r="I17" s="50">
        <v>321</v>
      </c>
      <c r="J17" s="50"/>
      <c r="K17" s="50">
        <f>L17+M17</f>
        <v>402</v>
      </c>
      <c r="L17" s="50">
        <v>81</v>
      </c>
      <c r="M17" s="50">
        <v>321</v>
      </c>
      <c r="N17" s="50"/>
      <c r="O17" s="50">
        <v>81</v>
      </c>
      <c r="P17" s="50">
        <v>320</v>
      </c>
      <c r="Q17" s="50"/>
      <c r="R17" s="50"/>
      <c r="S17" s="50">
        <v>1</v>
      </c>
      <c r="T17" s="50"/>
    </row>
    <row r="18" spans="1:20" ht="18.75" customHeight="1" x14ac:dyDescent="0.3">
      <c r="A18" s="23">
        <v>2</v>
      </c>
      <c r="B18" s="22" t="s">
        <v>34</v>
      </c>
      <c r="C18" s="50">
        <v>1</v>
      </c>
      <c r="D18" s="50"/>
      <c r="E18" s="50"/>
      <c r="F18" s="50"/>
      <c r="G18" s="50">
        <f t="shared" si="0"/>
        <v>449</v>
      </c>
      <c r="H18" s="50">
        <v>67</v>
      </c>
      <c r="I18" s="50">
        <v>382</v>
      </c>
      <c r="J18" s="50"/>
      <c r="K18" s="50">
        <f>L18+M18+N18</f>
        <v>445</v>
      </c>
      <c r="L18" s="50">
        <v>67</v>
      </c>
      <c r="M18" s="50">
        <v>378</v>
      </c>
      <c r="N18" s="50"/>
      <c r="O18" s="50">
        <v>67</v>
      </c>
      <c r="P18" s="50">
        <v>378</v>
      </c>
      <c r="Q18" s="50"/>
      <c r="R18" s="50"/>
      <c r="S18" s="50">
        <v>4</v>
      </c>
      <c r="T18" s="50"/>
    </row>
    <row r="19" spans="1:20" ht="18.75" customHeight="1" x14ac:dyDescent="0.3">
      <c r="A19" s="23">
        <v>3</v>
      </c>
      <c r="B19" s="22" t="s">
        <v>35</v>
      </c>
      <c r="C19" s="50">
        <v>1</v>
      </c>
      <c r="D19" s="50"/>
      <c r="E19" s="50"/>
      <c r="F19" s="50"/>
      <c r="G19" s="50">
        <v>426</v>
      </c>
      <c r="H19" s="50">
        <v>79</v>
      </c>
      <c r="I19" s="50">
        <v>346</v>
      </c>
      <c r="J19" s="50"/>
      <c r="K19" s="50">
        <f>L19+M19+N19</f>
        <v>425</v>
      </c>
      <c r="L19" s="50">
        <v>79</v>
      </c>
      <c r="M19" s="50">
        <v>346</v>
      </c>
      <c r="N19" s="50"/>
      <c r="O19" s="50">
        <v>79</v>
      </c>
      <c r="P19" s="50">
        <v>346</v>
      </c>
      <c r="Q19" s="50"/>
      <c r="R19" s="50"/>
      <c r="S19" s="50">
        <v>1</v>
      </c>
      <c r="T19" s="50"/>
    </row>
    <row r="20" spans="1:20" ht="18.75" customHeight="1" x14ac:dyDescent="0.3">
      <c r="A20" s="31" t="s">
        <v>36</v>
      </c>
      <c r="B20" s="30"/>
      <c r="C20" s="50">
        <f>SUM(C17:C19)</f>
        <v>3</v>
      </c>
      <c r="D20" s="50"/>
      <c r="E20" s="50"/>
      <c r="F20" s="50"/>
      <c r="G20" s="50">
        <f>SUM(G17:G19)</f>
        <v>1277</v>
      </c>
      <c r="H20" s="50">
        <f>SUM(H17:H19)</f>
        <v>227</v>
      </c>
      <c r="I20" s="50">
        <f>SUM(I17:I19)</f>
        <v>1049</v>
      </c>
      <c r="J20" s="50"/>
      <c r="K20" s="50">
        <f>SUM(K17:K19)</f>
        <v>1272</v>
      </c>
      <c r="L20" s="50">
        <f>SUM(L17:L19)</f>
        <v>227</v>
      </c>
      <c r="M20" s="50">
        <f>SUM(M17:M19)</f>
        <v>1045</v>
      </c>
      <c r="N20" s="50"/>
      <c r="O20" s="50">
        <f>SUM(O17:O19)</f>
        <v>227</v>
      </c>
      <c r="P20" s="50">
        <f>SUM(P17:P19)</f>
        <v>1044</v>
      </c>
      <c r="Q20" s="50"/>
      <c r="R20" s="50"/>
      <c r="S20" s="50"/>
      <c r="T20" s="50"/>
    </row>
    <row r="21" spans="1:20" ht="18.75" customHeight="1" x14ac:dyDescent="0.3">
      <c r="A21" s="21" t="s">
        <v>37</v>
      </c>
      <c r="B21" s="28" t="s">
        <v>38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22"/>
      <c r="T21" s="22"/>
    </row>
    <row r="22" spans="1:20" ht="18.75" customHeight="1" x14ac:dyDescent="0.3">
      <c r="A22" s="23">
        <v>1</v>
      </c>
      <c r="B22" s="22" t="s">
        <v>39</v>
      </c>
      <c r="C22" s="50">
        <v>1</v>
      </c>
      <c r="D22" s="50"/>
      <c r="E22" s="50"/>
      <c r="F22" s="50"/>
      <c r="G22" s="50">
        <v>810</v>
      </c>
      <c r="H22" s="50"/>
      <c r="I22" s="50"/>
      <c r="J22" s="50">
        <v>810</v>
      </c>
      <c r="K22" s="50">
        <v>768</v>
      </c>
      <c r="L22" s="50"/>
      <c r="M22" s="50"/>
      <c r="N22" s="50">
        <v>768</v>
      </c>
      <c r="O22" s="50"/>
      <c r="P22" s="50"/>
      <c r="Q22" s="50">
        <v>753</v>
      </c>
      <c r="R22" s="50"/>
      <c r="S22" s="50"/>
      <c r="T22" s="50">
        <v>15</v>
      </c>
    </row>
    <row r="23" spans="1:20" ht="18.75" customHeight="1" x14ac:dyDescent="0.3">
      <c r="A23" s="23">
        <v>2</v>
      </c>
      <c r="B23" s="22" t="s">
        <v>40</v>
      </c>
      <c r="C23" s="50">
        <v>1</v>
      </c>
      <c r="D23" s="50"/>
      <c r="E23" s="50"/>
      <c r="F23" s="50"/>
      <c r="G23" s="50">
        <v>766</v>
      </c>
      <c r="H23" s="50"/>
      <c r="I23" s="50"/>
      <c r="J23" s="50">
        <v>766</v>
      </c>
      <c r="K23" s="50">
        <v>764</v>
      </c>
      <c r="L23" s="50"/>
      <c r="M23" s="50"/>
      <c r="N23" s="50">
        <v>764</v>
      </c>
      <c r="O23" s="50"/>
      <c r="P23" s="50"/>
      <c r="Q23" s="50">
        <v>739</v>
      </c>
      <c r="R23" s="50"/>
      <c r="S23" s="50"/>
      <c r="T23" s="50">
        <v>24</v>
      </c>
    </row>
    <row r="24" spans="1:20" ht="18.75" customHeight="1" x14ac:dyDescent="0.3">
      <c r="A24" s="23">
        <v>3</v>
      </c>
      <c r="B24" s="22" t="s">
        <v>41</v>
      </c>
      <c r="C24" s="50">
        <v>1</v>
      </c>
      <c r="D24" s="50"/>
      <c r="E24" s="50"/>
      <c r="F24" s="50"/>
      <c r="G24" s="50">
        <v>698</v>
      </c>
      <c r="H24" s="50"/>
      <c r="I24" s="50"/>
      <c r="J24" s="50">
        <v>698</v>
      </c>
      <c r="K24" s="50">
        <v>698</v>
      </c>
      <c r="L24" s="50"/>
      <c r="M24" s="50"/>
      <c r="N24" s="50">
        <v>698</v>
      </c>
      <c r="O24" s="50"/>
      <c r="P24" s="50"/>
      <c r="Q24" s="50">
        <v>676</v>
      </c>
      <c r="R24" s="50"/>
      <c r="S24" s="50"/>
      <c r="T24" s="50">
        <v>22</v>
      </c>
    </row>
    <row r="25" spans="1:20" ht="18.75" customHeight="1" x14ac:dyDescent="0.3">
      <c r="A25" s="31" t="s">
        <v>42</v>
      </c>
      <c r="B25" s="30"/>
      <c r="C25" s="50">
        <f>SUM(C22:C24)</f>
        <v>3</v>
      </c>
      <c r="D25" s="50"/>
      <c r="E25" s="50"/>
      <c r="F25" s="50"/>
      <c r="G25" s="50">
        <f>SUM(G22:G24)</f>
        <v>2274</v>
      </c>
      <c r="H25" s="50"/>
      <c r="I25" s="50"/>
      <c r="J25" s="50">
        <f>SUM(J22:J24)</f>
        <v>2274</v>
      </c>
      <c r="K25" s="50">
        <f>SUM(K22:K24)</f>
        <v>2230</v>
      </c>
      <c r="L25" s="50"/>
      <c r="M25" s="50"/>
      <c r="N25" s="50">
        <f>SUM(N22:N24)</f>
        <v>2230</v>
      </c>
      <c r="O25" s="50"/>
      <c r="P25" s="50"/>
      <c r="Q25" s="50">
        <f>SUM(Q22:Q24)</f>
        <v>2168</v>
      </c>
      <c r="R25" s="50"/>
      <c r="S25" s="50"/>
      <c r="T25" s="50">
        <f>SUM(T22:T24)</f>
        <v>61</v>
      </c>
    </row>
    <row r="26" spans="1:20" s="54" customFormat="1" ht="18.75" customHeight="1" x14ac:dyDescent="0.3">
      <c r="A26" s="51" t="s">
        <v>43</v>
      </c>
      <c r="B26" s="52"/>
      <c r="C26" s="53">
        <f t="shared" ref="C26:T26" si="1">C20+C25</f>
        <v>6</v>
      </c>
      <c r="D26" s="53">
        <f t="shared" si="1"/>
        <v>0</v>
      </c>
      <c r="E26" s="53">
        <f t="shared" si="1"/>
        <v>0</v>
      </c>
      <c r="F26" s="53">
        <f t="shared" si="1"/>
        <v>0</v>
      </c>
      <c r="G26" s="53">
        <f t="shared" si="1"/>
        <v>3551</v>
      </c>
      <c r="H26" s="53">
        <f t="shared" si="1"/>
        <v>227</v>
      </c>
      <c r="I26" s="53">
        <f t="shared" si="1"/>
        <v>1049</v>
      </c>
      <c r="J26" s="53">
        <f t="shared" si="1"/>
        <v>2274</v>
      </c>
      <c r="K26" s="53">
        <f t="shared" si="1"/>
        <v>3502</v>
      </c>
      <c r="L26" s="53">
        <f t="shared" si="1"/>
        <v>227</v>
      </c>
      <c r="M26" s="53">
        <f t="shared" si="1"/>
        <v>1045</v>
      </c>
      <c r="N26" s="53">
        <f t="shared" si="1"/>
        <v>2230</v>
      </c>
      <c r="O26" s="53">
        <f t="shared" si="1"/>
        <v>227</v>
      </c>
      <c r="P26" s="53">
        <f t="shared" si="1"/>
        <v>1044</v>
      </c>
      <c r="Q26" s="53">
        <f t="shared" si="1"/>
        <v>2168</v>
      </c>
      <c r="R26" s="53">
        <f t="shared" si="1"/>
        <v>0</v>
      </c>
      <c r="S26" s="53">
        <f t="shared" si="1"/>
        <v>0</v>
      </c>
      <c r="T26" s="53">
        <f t="shared" si="1"/>
        <v>61</v>
      </c>
    </row>
    <row r="27" spans="1:20" ht="18.75" customHeight="1" x14ac:dyDescent="0.3">
      <c r="A27" s="24"/>
    </row>
    <row r="28" spans="1:20" ht="18.75" customHeight="1" x14ac:dyDescent="0.3"/>
    <row r="29" spans="1:20" ht="18.75" customHeight="1" x14ac:dyDescent="0.3"/>
    <row r="30" spans="1:20" ht="18.75" customHeight="1" x14ac:dyDescent="0.3"/>
    <row r="31" spans="1:20" ht="18.75" customHeight="1" x14ac:dyDescent="0.3"/>
    <row r="32" spans="1:20" ht="18.75" customHeight="1" x14ac:dyDescent="0.3"/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</sheetData>
  <mergeCells count="46">
    <mergeCell ref="D7:F7"/>
    <mergeCell ref="H7:I8"/>
    <mergeCell ref="L7:M8"/>
    <mergeCell ref="R7:T8"/>
    <mergeCell ref="D8:F8"/>
    <mergeCell ref="O7:Q8"/>
    <mergeCell ref="O9:P9"/>
    <mergeCell ref="R9:S9"/>
    <mergeCell ref="O10:P10"/>
    <mergeCell ref="R10:S10"/>
    <mergeCell ref="D5:F5"/>
    <mergeCell ref="H5:J6"/>
    <mergeCell ref="L5:N6"/>
    <mergeCell ref="O5:T6"/>
    <mergeCell ref="D6:F6"/>
    <mergeCell ref="A1:T1"/>
    <mergeCell ref="C3:F3"/>
    <mergeCell ref="G3:J3"/>
    <mergeCell ref="K3:T3"/>
    <mergeCell ref="C4:F4"/>
    <mergeCell ref="G4:J4"/>
    <mergeCell ref="K4:T4"/>
    <mergeCell ref="A25:B25"/>
    <mergeCell ref="A26:B26"/>
    <mergeCell ref="O11:P11"/>
    <mergeCell ref="R11:S11"/>
    <mergeCell ref="A12:A13"/>
    <mergeCell ref="B12:B13"/>
    <mergeCell ref="C12:C13"/>
    <mergeCell ref="D12:D13"/>
    <mergeCell ref="R12:R13"/>
    <mergeCell ref="D9:D11"/>
    <mergeCell ref="F12:F13"/>
    <mergeCell ref="G12:G13"/>
    <mergeCell ref="H12:H13"/>
    <mergeCell ref="I12:I13"/>
    <mergeCell ref="O12:O13"/>
    <mergeCell ref="E12:E13"/>
    <mergeCell ref="B16:Q16"/>
    <mergeCell ref="A20:B20"/>
    <mergeCell ref="B21:R21"/>
    <mergeCell ref="J12:J13"/>
    <mergeCell ref="K12:K13"/>
    <mergeCell ref="L12:L13"/>
    <mergeCell ref="M12:M13"/>
    <mergeCell ref="N12:N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10</cp:lastModifiedBy>
  <dcterms:modified xsi:type="dcterms:W3CDTF">2026-05-28T10:11:25Z</dcterms:modified>
</cp:coreProperties>
</file>